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EN" sheetId="2" r:id="rId1"/>
    <sheet name="DE" sheetId="1" r:id="rId2"/>
  </sheets>
  <calcPr calcId="145621"/>
</workbook>
</file>

<file path=xl/calcChain.xml><?xml version="1.0" encoding="utf-8"?>
<calcChain xmlns="http://schemas.openxmlformats.org/spreadsheetml/2006/main">
  <c r="C31" i="2" l="1"/>
  <c r="C30" i="2"/>
  <c r="C29" i="2"/>
  <c r="C9" i="2"/>
  <c r="C10" i="2" s="1"/>
  <c r="C19" i="2" s="1"/>
  <c r="C20" i="2" s="1"/>
  <c r="C21" i="2" s="1"/>
  <c r="C22" i="2" l="1"/>
  <c r="C23" i="2"/>
  <c r="C18" i="1"/>
  <c r="C26" i="1"/>
  <c r="C25" i="1"/>
  <c r="C24" i="1"/>
  <c r="C17" i="1" l="1"/>
  <c r="C16" i="1"/>
  <c r="C15" i="1"/>
  <c r="C5" i="1"/>
  <c r="C14" i="1"/>
  <c r="C4" i="1"/>
</calcChain>
</file>

<file path=xl/sharedStrings.xml><?xml version="1.0" encoding="utf-8"?>
<sst xmlns="http://schemas.openxmlformats.org/spreadsheetml/2006/main" count="82" uniqueCount="46">
  <si>
    <t>cm</t>
  </si>
  <si>
    <t>Einheit</t>
  </si>
  <si>
    <t>Größe</t>
  </si>
  <si>
    <r>
      <t>cm</t>
    </r>
    <r>
      <rPr>
        <vertAlign val="superscript"/>
        <sz val="11"/>
        <color theme="1"/>
        <rFont val="Calibri"/>
        <family val="2"/>
        <scheme val="minor"/>
      </rPr>
      <t>2</t>
    </r>
  </si>
  <si>
    <t>Durchmesser Regenmesser</t>
  </si>
  <si>
    <t>Fläche Regenmesser</t>
  </si>
  <si>
    <t>Quadratmeter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</si>
  <si>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</si>
  <si>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Regen</t>
  </si>
  <si>
    <t>mm</t>
  </si>
  <si>
    <t>L</t>
  </si>
  <si>
    <t>Höhe</t>
  </si>
  <si>
    <t>Klick</t>
  </si>
  <si>
    <t>Anteile Regenmesser am m2</t>
  </si>
  <si>
    <t>1mm in Bezug auf Fläche Regenmesser</t>
  </si>
  <si>
    <t>Quadratzentimeter</t>
  </si>
  <si>
    <t>Wieviel Wasser im Regenmesser = 1mm</t>
  </si>
  <si>
    <t>ml</t>
  </si>
  <si>
    <t>1 Klick</t>
  </si>
  <si>
    <t>Flächeninhalt = a*b=1*1=1</t>
  </si>
  <si>
    <t>Umfang = 2*a+2*b = 2+2=4</t>
  </si>
  <si>
    <t>Seitenlänge 'a'</t>
  </si>
  <si>
    <t>Seitenlänge 'b'</t>
  </si>
  <si>
    <r>
      <t>Diagonale = Wurzel aus a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+ b</t>
    </r>
    <r>
      <rPr>
        <vertAlign val="superscript"/>
        <sz val="11"/>
        <color theme="1"/>
        <rFont val="Calibri"/>
        <family val="2"/>
        <scheme val="minor"/>
      </rPr>
      <t>2</t>
    </r>
  </si>
  <si>
    <t>m</t>
  </si>
  <si>
    <t>m2</t>
  </si>
  <si>
    <t>1mm wieviel Klicks</t>
  </si>
  <si>
    <t>Anteile</t>
  </si>
  <si>
    <t>Rain gauge calculations</t>
  </si>
  <si>
    <t>Size</t>
  </si>
  <si>
    <t>unit</t>
  </si>
  <si>
    <t>Diameter rain gauge</t>
  </si>
  <si>
    <r>
      <t>Area of the rain gauge in cm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</si>
  <si>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Area of the rain gauge in 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</si>
  <si>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One tick is</t>
  </si>
  <si>
    <r>
      <t>Rainfall [1mm/m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]</t>
    </r>
  </si>
  <si>
    <t>… in ml</t>
  </si>
  <si>
    <t>… in square centimeter</t>
  </si>
  <si>
    <t>One square meter</t>
  </si>
  <si>
    <r>
      <t>1L/m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is</t>
    </r>
  </si>
  <si>
    <t>Rain gauge area per square meter</t>
  </si>
  <si>
    <t>times</t>
  </si>
  <si>
    <t>1mm in relation to rain gauge area</t>
  </si>
  <si>
    <t>How much water in the rain gauge is 1mm per square meter?</t>
  </si>
  <si>
    <t>One tick is equivalent to how many millimeters?</t>
  </si>
  <si>
    <t>How many ticks are one millimeter per square meter?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</si>
</sst>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0" fontId="5" fillId="0" borderId="0" xfId="0" applyFont="1"/>
    <xf numFmtId="164" fontId="4" fillId="0" borderId="0" xfId="0" applyNumberFormat="1" applyFont="1"/>
    <xf numFmtId="0" fontId="4" fillId="0" borderId="0" xfId="0" applyFont="1"/>
    <xf numFmtId="3" fontId="0" fillId="0" borderId="0" xfId="0" applyNumberFormat="1"/>
    <xf numFmtId="2" fontId="3" fillId="0" borderId="0" xfId="0" applyNumberFormat="1" applyFont="1"/>
    <xf numFmtId="1" fontId="3" fillId="0" borderId="0" xfId="0" applyNumberFormat="1" applyFont="1"/>
    <xf numFmtId="2" fontId="0" fillId="0" borderId="0" xfId="0" applyNumberFormat="1"/>
    <xf numFmtId="0" fontId="6" fillId="0" borderId="0" xfId="0" applyFont="1"/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164" fontId="4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tabSelected="1" workbookViewId="0">
      <selection activeCell="C31" sqref="C31"/>
    </sheetView>
  </sheetViews>
  <sheetFormatPr defaultRowHeight="14.4" x14ac:dyDescent="0.3"/>
  <cols>
    <col min="2" max="2" width="52.88671875" bestFit="1" customWidth="1"/>
    <col min="3" max="3" width="7.44140625" style="12" bestFit="1" customWidth="1"/>
    <col min="4" max="4" width="8.88671875" style="18"/>
    <col min="5" max="5" width="0.88671875" customWidth="1"/>
    <col min="6" max="6" width="1.109375" customWidth="1"/>
  </cols>
  <sheetData>
    <row r="2" spans="2:6" ht="23.4" x14ac:dyDescent="0.45">
      <c r="B2" s="11" t="s">
        <v>28</v>
      </c>
    </row>
    <row r="7" spans="2:6" x14ac:dyDescent="0.3">
      <c r="C7" s="13" t="s">
        <v>29</v>
      </c>
      <c r="D7" s="19" t="s">
        <v>30</v>
      </c>
    </row>
    <row r="8" spans="2:6" x14ac:dyDescent="0.3">
      <c r="B8" s="1" t="s">
        <v>31</v>
      </c>
      <c r="C8" s="14">
        <v>16.5</v>
      </c>
      <c r="D8" s="18" t="s">
        <v>0</v>
      </c>
    </row>
    <row r="9" spans="2:6" ht="16.2" x14ac:dyDescent="0.3">
      <c r="B9" s="1" t="s">
        <v>32</v>
      </c>
      <c r="C9" s="14">
        <f>(C8/2)^2*PI()</f>
        <v>213.8246499849553</v>
      </c>
      <c r="D9" s="18" t="s">
        <v>3</v>
      </c>
    </row>
    <row r="10" spans="2:6" ht="16.2" x14ac:dyDescent="0.3">
      <c r="B10" s="1" t="s">
        <v>33</v>
      </c>
      <c r="C10" s="12">
        <f>C9/10000</f>
        <v>2.138246499849553E-2</v>
      </c>
      <c r="D10" s="18" t="s">
        <v>7</v>
      </c>
    </row>
    <row r="11" spans="2:6" x14ac:dyDescent="0.3">
      <c r="B11" s="1" t="s">
        <v>34</v>
      </c>
      <c r="C11" s="14">
        <v>0.2</v>
      </c>
      <c r="D11" s="18" t="s">
        <v>9</v>
      </c>
      <c r="E11" s="21"/>
      <c r="F11" s="21"/>
    </row>
    <row r="12" spans="2:6" x14ac:dyDescent="0.3">
      <c r="F12" s="21"/>
    </row>
    <row r="13" spans="2:6" ht="16.2" x14ac:dyDescent="0.3">
      <c r="B13" s="1" t="s">
        <v>35</v>
      </c>
      <c r="C13" s="15">
        <v>1</v>
      </c>
      <c r="D13" s="18" t="s">
        <v>10</v>
      </c>
      <c r="F13" s="21"/>
    </row>
    <row r="14" spans="2:6" x14ac:dyDescent="0.3">
      <c r="B14" s="1" t="s">
        <v>36</v>
      </c>
      <c r="C14" s="15">
        <v>1000</v>
      </c>
      <c r="D14" s="18" t="s">
        <v>17</v>
      </c>
      <c r="F14" s="21"/>
    </row>
    <row r="15" spans="2:6" ht="16.2" x14ac:dyDescent="0.3">
      <c r="B15" s="1" t="s">
        <v>38</v>
      </c>
      <c r="C15" s="15">
        <v>1</v>
      </c>
      <c r="D15" s="18" t="s">
        <v>7</v>
      </c>
      <c r="F15" s="21"/>
    </row>
    <row r="16" spans="2:6" ht="16.2" x14ac:dyDescent="0.3">
      <c r="B16" s="1" t="s">
        <v>37</v>
      </c>
      <c r="C16" s="15">
        <v>10000</v>
      </c>
      <c r="D16" s="18" t="s">
        <v>3</v>
      </c>
      <c r="F16" s="21"/>
    </row>
    <row r="17" spans="2:6" ht="16.2" x14ac:dyDescent="0.3">
      <c r="B17" s="1" t="s">
        <v>39</v>
      </c>
      <c r="C17" s="15">
        <v>1</v>
      </c>
      <c r="D17" s="18" t="s">
        <v>9</v>
      </c>
      <c r="F17" s="21"/>
    </row>
    <row r="18" spans="2:6" x14ac:dyDescent="0.3">
      <c r="F18" s="21"/>
    </row>
    <row r="19" spans="2:6" x14ac:dyDescent="0.3">
      <c r="B19" s="1" t="s">
        <v>40</v>
      </c>
      <c r="C19" s="16">
        <f>C15/C10</f>
        <v>46.767292735910473</v>
      </c>
      <c r="D19" s="18" t="s">
        <v>41</v>
      </c>
      <c r="F19" s="21"/>
    </row>
    <row r="20" spans="2:6" x14ac:dyDescent="0.3">
      <c r="B20" s="1" t="s">
        <v>42</v>
      </c>
      <c r="C20" s="12">
        <f>C17/C19</f>
        <v>2.138246499849553E-2</v>
      </c>
      <c r="D20" s="18" t="s">
        <v>10</v>
      </c>
      <c r="E20" s="21"/>
      <c r="F20" s="21"/>
    </row>
    <row r="21" spans="2:6" x14ac:dyDescent="0.3">
      <c r="B21" s="4" t="s">
        <v>43</v>
      </c>
      <c r="C21" s="17">
        <f>C20*1000</f>
        <v>21.382464998495529</v>
      </c>
      <c r="D21" s="20" t="s">
        <v>17</v>
      </c>
    </row>
    <row r="22" spans="2:6" x14ac:dyDescent="0.3">
      <c r="B22" s="4" t="s">
        <v>44</v>
      </c>
      <c r="C22" s="17">
        <f>C21/5</f>
        <v>4.2764929996991059</v>
      </c>
      <c r="D22" s="20" t="s">
        <v>17</v>
      </c>
    </row>
    <row r="23" spans="2:6" x14ac:dyDescent="0.3">
      <c r="B23" s="4" t="s">
        <v>45</v>
      </c>
      <c r="C23" s="17">
        <f>C21/C22</f>
        <v>5</v>
      </c>
      <c r="D23" s="20" t="s">
        <v>17</v>
      </c>
    </row>
    <row r="26" spans="2:6" x14ac:dyDescent="0.3">
      <c r="B26" s="1" t="s">
        <v>6</v>
      </c>
    </row>
    <row r="27" spans="2:6" x14ac:dyDescent="0.3">
      <c r="B27" t="s">
        <v>21</v>
      </c>
      <c r="C27" s="12">
        <v>1</v>
      </c>
      <c r="D27" s="18" t="s">
        <v>24</v>
      </c>
    </row>
    <row r="28" spans="2:6" x14ac:dyDescent="0.3">
      <c r="B28" t="s">
        <v>22</v>
      </c>
      <c r="C28" s="12">
        <v>1</v>
      </c>
      <c r="D28" s="18" t="s">
        <v>24</v>
      </c>
    </row>
    <row r="29" spans="2:6" ht="16.2" x14ac:dyDescent="0.3">
      <c r="B29" t="s">
        <v>19</v>
      </c>
      <c r="C29" s="12">
        <f>C27*C28</f>
        <v>1</v>
      </c>
      <c r="D29" s="18" t="s">
        <v>7</v>
      </c>
    </row>
    <row r="30" spans="2:6" x14ac:dyDescent="0.3">
      <c r="B30" t="s">
        <v>20</v>
      </c>
      <c r="C30" s="12">
        <f>(2*C27)+(2*C28)</f>
        <v>4</v>
      </c>
      <c r="D30" s="18" t="s">
        <v>24</v>
      </c>
    </row>
    <row r="31" spans="2:6" ht="16.2" x14ac:dyDescent="0.3">
      <c r="B31" t="s">
        <v>23</v>
      </c>
      <c r="C31" s="12">
        <f>SQRT((C27^2)+(C28^2))</f>
        <v>1.4142135623730951</v>
      </c>
      <c r="D31" s="18" t="s">
        <v>24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7"/>
  <sheetViews>
    <sheetView workbookViewId="0">
      <selection activeCell="B35" sqref="A1:XFD1048576"/>
    </sheetView>
  </sheetViews>
  <sheetFormatPr defaultRowHeight="14.4" x14ac:dyDescent="0.3"/>
  <cols>
    <col min="2" max="2" width="34" bestFit="1" customWidth="1"/>
    <col min="3" max="3" width="13.88671875" style="3" customWidth="1"/>
  </cols>
  <sheetData>
    <row r="2" spans="2:4" x14ac:dyDescent="0.3">
      <c r="C2" s="2" t="s">
        <v>2</v>
      </c>
      <c r="D2" s="1" t="s">
        <v>1</v>
      </c>
    </row>
    <row r="3" spans="2:4" x14ac:dyDescent="0.3">
      <c r="B3" s="1" t="s">
        <v>4</v>
      </c>
      <c r="C3" s="8">
        <v>16.5</v>
      </c>
      <c r="D3" t="s">
        <v>0</v>
      </c>
    </row>
    <row r="4" spans="2:4" ht="16.2" x14ac:dyDescent="0.3">
      <c r="B4" s="1" t="s">
        <v>5</v>
      </c>
      <c r="C4" s="8">
        <f>(C3/2)^2*PI()</f>
        <v>213.8246499849553</v>
      </c>
      <c r="D4" t="s">
        <v>3</v>
      </c>
    </row>
    <row r="5" spans="2:4" ht="16.2" x14ac:dyDescent="0.3">
      <c r="B5" s="1" t="s">
        <v>5</v>
      </c>
      <c r="C5" s="3">
        <f>C4/10000</f>
        <v>2.138246499849553E-2</v>
      </c>
      <c r="D5" t="s">
        <v>7</v>
      </c>
    </row>
    <row r="6" spans="2:4" x14ac:dyDescent="0.3">
      <c r="B6" s="1" t="s">
        <v>12</v>
      </c>
      <c r="C6" s="8">
        <v>0.2</v>
      </c>
      <c r="D6" t="s">
        <v>9</v>
      </c>
    </row>
    <row r="8" spans="2:4" x14ac:dyDescent="0.3">
      <c r="B8" s="1" t="s">
        <v>8</v>
      </c>
      <c r="C8" s="9">
        <v>1</v>
      </c>
      <c r="D8" t="s">
        <v>10</v>
      </c>
    </row>
    <row r="9" spans="2:4" x14ac:dyDescent="0.3">
      <c r="B9" s="1"/>
      <c r="C9" s="9">
        <v>1000</v>
      </c>
      <c r="D9" t="s">
        <v>17</v>
      </c>
    </row>
    <row r="10" spans="2:4" ht="16.2" x14ac:dyDescent="0.3">
      <c r="B10" s="1" t="s">
        <v>6</v>
      </c>
      <c r="C10" s="9">
        <v>1</v>
      </c>
      <c r="D10" t="s">
        <v>7</v>
      </c>
    </row>
    <row r="11" spans="2:4" ht="16.2" x14ac:dyDescent="0.3">
      <c r="B11" s="1" t="s">
        <v>15</v>
      </c>
      <c r="C11" s="9">
        <v>10000</v>
      </c>
      <c r="D11" t="s">
        <v>3</v>
      </c>
    </row>
    <row r="12" spans="2:4" x14ac:dyDescent="0.3">
      <c r="B12" s="1" t="s">
        <v>11</v>
      </c>
      <c r="C12" s="9">
        <v>1</v>
      </c>
      <c r="D12" t="s">
        <v>9</v>
      </c>
    </row>
    <row r="14" spans="2:4" x14ac:dyDescent="0.3">
      <c r="B14" s="1" t="s">
        <v>13</v>
      </c>
      <c r="C14" s="10">
        <f>C10/C5</f>
        <v>46.767292735910473</v>
      </c>
      <c r="D14" t="s">
        <v>27</v>
      </c>
    </row>
    <row r="15" spans="2:4" x14ac:dyDescent="0.3">
      <c r="B15" s="1" t="s">
        <v>14</v>
      </c>
      <c r="C15" s="3">
        <f>C12/C14</f>
        <v>2.138246499849553E-2</v>
      </c>
      <c r="D15" t="s">
        <v>10</v>
      </c>
    </row>
    <row r="16" spans="2:4" x14ac:dyDescent="0.3">
      <c r="B16" s="4" t="s">
        <v>16</v>
      </c>
      <c r="C16" s="5">
        <f>C15*1000</f>
        <v>21.382464998495529</v>
      </c>
      <c r="D16" s="6" t="s">
        <v>17</v>
      </c>
    </row>
    <row r="17" spans="2:4" x14ac:dyDescent="0.3">
      <c r="B17" s="4" t="s">
        <v>18</v>
      </c>
      <c r="C17" s="5">
        <f>C16/5</f>
        <v>4.2764929996991059</v>
      </c>
      <c r="D17" s="6" t="s">
        <v>17</v>
      </c>
    </row>
    <row r="18" spans="2:4" x14ac:dyDescent="0.3">
      <c r="B18" s="4" t="s">
        <v>26</v>
      </c>
      <c r="C18" s="5">
        <f>C16/C17</f>
        <v>5</v>
      </c>
      <c r="D18" s="6" t="s">
        <v>17</v>
      </c>
    </row>
    <row r="21" spans="2:4" x14ac:dyDescent="0.3">
      <c r="B21" s="1" t="s">
        <v>6</v>
      </c>
    </row>
    <row r="22" spans="2:4" x14ac:dyDescent="0.3">
      <c r="B22" t="s">
        <v>21</v>
      </c>
      <c r="C22" s="3">
        <v>1</v>
      </c>
      <c r="D22" t="s">
        <v>24</v>
      </c>
    </row>
    <row r="23" spans="2:4" x14ac:dyDescent="0.3">
      <c r="B23" t="s">
        <v>22</v>
      </c>
      <c r="C23" s="3">
        <v>1</v>
      </c>
      <c r="D23" t="s">
        <v>24</v>
      </c>
    </row>
    <row r="24" spans="2:4" x14ac:dyDescent="0.3">
      <c r="B24" t="s">
        <v>19</v>
      </c>
      <c r="C24" s="3">
        <f>C22*C23</f>
        <v>1</v>
      </c>
      <c r="D24" t="s">
        <v>25</v>
      </c>
    </row>
    <row r="25" spans="2:4" x14ac:dyDescent="0.3">
      <c r="B25" t="s">
        <v>20</v>
      </c>
      <c r="C25" s="3">
        <f>(2*C22)+(2*C23)</f>
        <v>4</v>
      </c>
      <c r="D25" t="s">
        <v>24</v>
      </c>
    </row>
    <row r="26" spans="2:4" ht="16.2" x14ac:dyDescent="0.3">
      <c r="B26" t="s">
        <v>23</v>
      </c>
      <c r="C26" s="3">
        <f>SQRT((C22^2)+(C23^2))</f>
        <v>1.4142135623730951</v>
      </c>
      <c r="D26" t="s">
        <v>24</v>
      </c>
    </row>
    <row r="27" spans="2:4" x14ac:dyDescent="0.3">
      <c r="B27" s="7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</vt:lpstr>
      <vt:lpstr>DE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2015-10-23T05:50:11Z</dcterms:modified>
</cp:coreProperties>
</file>